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<sst xmlns="http://schemas.openxmlformats.org/spreadsheetml/2006/main" count="2133" uniqueCount="1627">
  <si>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</si>
  <si>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</si>
  <si>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</si>
  <si>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</si>
  <si>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</si>
  <si>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</si>
  <si>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</si>
  <si>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</si>
  <si>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</si>
  <si>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</si>
  <si>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</si>
  <si>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</si>
  <si>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</si>
  <si>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</si>
  <si>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</si>
  <si>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</si>
  <si>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</si>
  <si>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</si>
  <si>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</si>
  <si>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</si>
  <si>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</si>
  <si>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</si>
  <si>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</si>
  <si>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</si>
  <si>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</si>
  <si>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</si>
  <si>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</si>
  <si>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</si>
  <si>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</si>
  <si>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</si>
  <si>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</si>
  <si>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</si>
  <si>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</si>
  <si>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</si>
  <si>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</si>
  <si>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</si>
  <si>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</si>
  <si>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</si>
  <si>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</si>
  <si>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</si>
  <si>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</si>
  <si>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</si>
  <si>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</si>
  <si>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</si>
  <si>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</si>
  <si>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</si>
  <si>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</si>
  <si>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</si>
  <si>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</si>
  <si>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</si>
  <si>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</si>
  <si>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</si>
  <si>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</si>
  <si>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</si>
  <si>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</si>
  <si>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</si>
  <si>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</si>
  <si>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</si>
  <si>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</si>
  <si>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</si>
  <si>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</si>
  <si>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</si>
  <si>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</si>
  <si>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</si>
  <si>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</si>
  <si>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</si>
  <si>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</si>
  <si>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</si>
  <si>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</si>
  <si>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</si>
  <si>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</si>
  <si>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</si>
  <si>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</si>
  <si>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</si>
  <si>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</si>
  <si>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</si>
  <si>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</si>
  <si>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</si>
  <si>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</si>
  <si>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</si>
  <si>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</si>
  <si>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</si>
  <si>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</si>
  <si>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</si>
  <si>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</si>
  <si>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</si>
  <si>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</si>
  <si>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</si>
  <si>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</si>
  <si>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</si>
  <si>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</si>
  <si>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</si>
  <si>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</si>
  <si>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</si>
  <si>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</si>
  <si>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</si>
  <si>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</si>
  <si>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</si>
  <si>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</si>
  <si>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</si>
  <si>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</si>
  <si>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</si>
  <si>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</si>
  <si>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</si>
  <si>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</si>
  <si>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</si>
  <si>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</si>
  <si>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</si>
  <si>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</si>
  <si>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</si>
  <si>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</si>
  <si>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</si>
  <si>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</si>
  <si>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</si>
  <si>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</si>
  <si>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</si>
  <si>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</si>
  <si>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</si>
  <si>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</si>
  <si>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</si>
  <si>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</si>
  <si>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</si>
  <si>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</si>
  <si>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</si>
  <si>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</si>
  <si>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</si>
  <si>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</si>
  <si>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</si>
  <si>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</si>
  <si>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</si>
  <si>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</si>
  <si>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</si>
  <si>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</si>
  <si>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</si>
  <si>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</si>
  <si>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</si>
  <si>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</si>
  <si>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</si>
  <si>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</si>
  <si>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</si>
  <si>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</si>
  <si>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</si>
  <si>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</si>
  <si>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</si>
  <si>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</si>
  <si>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</si>
  <si>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</si>
  <si>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</si>
  <si>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</si>
  <si>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</si>
  <si>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</si>
  <si>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</si>
  <si>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</si>
  <si>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</si>
  <si>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</si>
  <si>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</si>
  <si>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</si>
  <si>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</si>
  <si>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</si>
  <si>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</si>
  <si>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</si>
  <si>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</si>
  <si>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</si>
  <si>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</si>
  <si>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</si>
  <si>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</si>
  <si>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</si>
  <si>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</si>
  <si>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</si>
  <si>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</si>
  <si>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</si>
  <si>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</si>
  <si>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</si>
  <si>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</si>
  <si>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</si>
  <si>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</si>
  <si>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</si>
  <si>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</si>
  <si>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</si>
  <si>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</si>
  <si>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</si>
  <si>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</si>
  <si>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</si>
  <si>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</si>
  <si>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</si>
  <si>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</si>
  <si>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</si>
  <si>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</si>
  <si>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</si>
  <si>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</si>
  <si>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</si>
  <si>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</si>
  <si>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</si>
  <si>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</si>
  <si>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</si>
  <si>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</si>
  <si>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</si>
  <si>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</si>
  <si>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</si>
  <si>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</si>
  <si>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</si>
  <si>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</si>
  <si>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</si>
  <si>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</si>
  <si>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</si>
  <si>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</si>
  <si>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</si>
  <si>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</si>
  <si>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</si>
  <si>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</si>
  <si>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</si>
  <si>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</si>
  <si>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</si>
  <si>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</si>
  <si>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</si>
  <si>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</si>
  <si>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</si>
  <si>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</si>
  <si>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</si>
  <si>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</si>
  <si>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</si>
  <si>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</si>
  <si>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</si>
  <si>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</si>
  <si>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</si>
  <si>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</si>
  <si>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</si>
  <si>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</si>
  <si>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</si>
  <si>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</si>
  <si>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</si>
  <si>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</si>
  <si>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</si>
  <si>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</si>
  <si>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</si>
  <si>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</si>
  <si>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</si>
  <si>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</si>
  <si>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</si>
  <si>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</si>
  <si>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</si>
  <si>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</si>
  <si>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</si>
  <si>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</si>
  <si>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</si>
  <si>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</si>
  <si>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</si>
  <si>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</si>
  <si>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</si>
  <si>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</si>
  <si>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</si>
  <si>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</si>
  <si>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</si>
  <si>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</si>
  <si>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</si>
  <si>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</si>
  <si>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</si>
  <si>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</si>
  <si>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</si>
  <si>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</si>
  <si>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</si>
  <si>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</si>
  <si>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</si>
  <si>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</si>
  <si>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</si>
  <si>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</si>
  <si>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</si>
  <si>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</si>
  <si>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</si>
  <si>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</si>
  <si>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</si>
  <si>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</si>
  <si>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</si>
  <si>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</si>
  <si>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</si>
  <si>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</si>
  <si>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</si>
  <si>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</si>
  <si>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</si>
  <si>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</si>
  <si>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</si>
  <si>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</si>
  <si>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</si>
  <si>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</si>
  <si>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</si>
  <si>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</si>
  <si>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</si>
  <si>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</si>
  <si>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</si>
  <si>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</si>
  <si>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</si>
  <si>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</si>
  <si>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</si>
  <si>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</si>
  <si>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</si>
  <si>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</si>
  <si>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</si>
  <si>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</si>
  <si>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</si>
  <si>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</si>
  <si>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</si>
  <si>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</si>
  <si>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</si>
  <si>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</si>
  <si>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</si>
  <si>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</si>
  <si>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</si>
  <si>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</si>
  <si>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</si>
  <si>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</si>
  <si>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</si>
  <si>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</si>
  <si>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</si>
  <si>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</si>
  <si>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</si>
  <si>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</si>
  <si>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</si>
  <si>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</si>
  <si>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</si>
  <si>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</si>
  <si>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</si>
  <si>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</si>
  <si>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</si>
  <si>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</si>
  <si>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</si>
  <si>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</si>
  <si>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</si>
  <si>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</si>
  <si>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</si>
  <si>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</si>
  <si>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</si>
  <si>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</si>
  <si>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</si>
  <si>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</si>
  <si>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</si>
  <si>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</si>
  <si>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</si>
  <si>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</si>
  <si>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</si>
  <si>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</si>
  <si>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</si>
  <si>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</si>
  <si>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</si>
  <si>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</si>
  <si>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</si>
  <si>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</si>
  <si>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</si>
  <si>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</si>
  <si>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</si>
  <si>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</si>
  <si>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</si>
  <si>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</si>
  <si>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</si>
  <si>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</si>
  <si>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</si>
  <si>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</si>
  <si>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</si>
  <si>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</si>
  <si>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</si>
  <si>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</si>
  <si>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</si>
  <si>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</si>
  <si>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</si>
  <si>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</si>
  <si>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</si>
  <si>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</si>
  <si>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</si>
  <si>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</si>
  <si>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</si>
  <si>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</si>
  <si>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</si>
  <si>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</si>
  <si>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</si>
  <si>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</si>
  <si>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</si>
  <si>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</si>
  <si>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</si>
  <si>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</si>
  <si>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</si>
  <si>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</si>
  <si>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</si>
  <si>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</si>
  <si>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</si>
  <si>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</si>
  <si>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</si>
  <si>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</si>
  <si>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</si>
  <si>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</si>
  <si>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</si>
  <si>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</si>
  <si>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</si>
  <si>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</si>
  <si>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</si>
  <si>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</si>
  <si>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</si>
  <si>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</si>
  <si>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</si>
  <si>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</si>
  <si>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</si>
  <si>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</si>
  <si>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</si>
  <si>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</si>
  <si>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</si>
  <si>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</si>
  <si>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</si>
  <si>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</si>
  <si>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</si>
  <si>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</si>
  <si>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</si>
  <si>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</si>
  <si>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</si>
  <si>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</si>
  <si>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</si>
  <si>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</si>
  <si>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</si>
  <si>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</si>
  <si>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</si>
  <si>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</si>
  <si>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</si>
  <si>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</si>
  <si>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</si>
  <si>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</si>
  <si>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</si>
  <si>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</si>
  <si>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</si>
  <si>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</si>
  <si>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</si>
  <si>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</si>
  <si>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</si>
  <si>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</si>
  <si>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</si>
  <si>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</si>
  <si>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</si>
  <si>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</si>
  <si>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</si>
  <si>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</si>
  <si>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</si>
  <si>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</si>
  <si>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</si>
  <si>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</si>
  <si>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</si>
  <si>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</si>
  <si>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</si>
  <si>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</si>
  <si>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</si>
  <si>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</si>
  <si>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</si>
  <si>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</si>
  <si>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</si>
  <si>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</si>
  <si>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</si>
  <si>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</si>
  <si>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</si>
  <si>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</si>
  <si>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</si>
  <si>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</si>
  <si>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</si>
  <si>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</si>
  <si>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</si>
  <si>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</si>
  <si>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</si>
  <si>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</si>
  <si>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</si>
  <si>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</si>
  <si>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</si>
  <si>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</si>
  <si>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</si>
  <si>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</si>
  <si>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</si>
  <si>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</si>
  <si>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</si>
  <si>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</si>
  <si>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</si>
  <si>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</si>
  <si>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</si>
  <si>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</si>
  <si>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</si>
  <si>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</si>
  <si>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</si>
  <si>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</si>
  <si>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</si>
  <si>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</si>
  <si>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</si>
  <si>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</si>
  <si>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</si>
  <si>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</si>
  <si>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</si>
  <si>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</si>
  <si>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</si>
  <si>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</si>
  <si>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</si>
  <si>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</si>
  <si>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</si>
  <si>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</si>
  <si>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</si>
  <si>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</si>
  <si>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</si>
  <si>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</si>
  <si>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</si>
  <si>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</si>
  <si>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</si>
  <si>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</si>
  <si>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</si>
  <si>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</si>
  <si>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</si>
  <si>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</si>
  <si>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</si>
  <si>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</si>
  <si>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</si>
  <si>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</si>
  <si>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</si>
  <si>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</si>
  <si>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</si>
  <si>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</si>
  <si>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</si>
  <si>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</si>
  <si>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</si>
  <si>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</si>
  <si>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</si>
  <si>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</si>
  <si>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</si>
  <si>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</si>
  <si>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</si>
  <si>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</si>
  <si>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</si>
  <si>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</si>
  <si>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</si>
  <si>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</si>
  <si>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</si>
  <si>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</si>
  <si>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</si>
  <si>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</si>
  <si>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</si>
  <si>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</si>
  <si>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</si>
  <si>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</si>
  <si>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</si>
  <si>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</si>
  <si>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</si>
  <si>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</si>
  <si>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</si>
  <si>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</si>
  <si>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</si>
  <si>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</si>
  <si>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</si>
  <si>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</si>
  <si>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</si>
  <si>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</si>
  <si>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</si>
  <si>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</si>
  <si>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</si>
  <si>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</si>
  <si>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</si>
  <si>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</si>
  <si>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</si>
  <si>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</si>
  <si>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</si>
  <si>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</si>
  <si>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</si>
  <si>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</si>
  <si>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</si>
  <si>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</si>
  <si>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</si>
  <si>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</si>
  <si>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</si>
  <si>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</si>
  <si>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</si>
  <si>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</si>
  <si>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</si>
  <si>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</si>
  <si>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</si>
  <si>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</si>
  <si>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</si>
  <si>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</si>
  <si>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</si>
  <si>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</si>
  <si>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</si>
  <si>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</si>
  <si>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</si>
  <si>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</si>
  <si>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</si>
  <si>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</si>
  <si>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</si>
  <si>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</si>
  <si>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</si>
  <si>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</si>
  <si>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</si>
  <si>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</si>
  <si>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</si>
  <si>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</si>
  <si>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</si>
  <si>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</si>
  <si>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</si>
  <si>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</si>
  <si>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</si>
  <si>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</si>
  <si>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</si>
  <si>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</si>
  <si>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</si>
  <si>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</si>
  <si>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</si>
  <si>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</si>
  <si>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</si>
  <si>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</si>
  <si>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</si>
  <si>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</si>
  <si>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</si>
  <si>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</si>
  <si>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</si>
  <si>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</si>
  <si>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</si>
  <si>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</si>
  <si>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</si>
  <si>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</si>
  <si>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</si>
  <si>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</si>
  <si>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</si>
  <si>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</si>
  <si>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</si>
  <si>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</si>
  <si>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</si>
  <si>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</si>
  <si>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</si>
  <si>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</si>
  <si>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</si>
  <si>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</si>
  <si>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</si>
  <si>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</si>
  <si>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</si>
  <si>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</si>
  <si>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</si>
  <si>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</si>
  <si>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</si>
  <si>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</si>
  <si>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</si>
  <si>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</si>
  <si>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</si>
  <si>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</si>
  <si>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</si>
  <si>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</si>
  <si>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</si>
  <si>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</si>
  <si>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</si>
  <si>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</si>
  <si>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</si>
  <si>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</si>
  <si>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</si>
  <si>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</si>
  <si>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</si>
  <si>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</si>
  <si>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</si>
  <si>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</si>
  <si>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</si>
  <si>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</si>
  <si>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</si>
  <si>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</si>
  <si>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</si>
  <si>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</si>
  <si>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</si>
  <si>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</si>
  <si>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</si>
  <si>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</si>
  <si>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</si>
  <si>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</si>
  <si>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</si>
  <si>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</si>
  <si>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</si>
  <si>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</si>
  <si>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</si>
  <si>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</si>
  <si>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</si>
  <si>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</si>
  <si>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</si>
  <si>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</si>
  <si>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</si>
  <si>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</si>
  <si>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</si>
  <si>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</si>
  <si>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</si>
  <si>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</si>
  <si>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</si>
  <si>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</si>
  <si>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</si>
  <si>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</si>
  <si>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</si>
  <si>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</si>
  <si>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</si>
  <si>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</si>
  <si>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</si>
  <si>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</si>
  <si>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</si>
  <si>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</si>
  <si>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</si>
  <si>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</si>
  <si>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</si>
  <si>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</si>
  <si>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</si>
  <si>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</si>
  <si>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</si>
  <si>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</si>
  <si>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</si>
  <si>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</si>
  <si>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</si>
  <si>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</si>
  <si>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</si>
  <si>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</si>
  <si>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</si>
  <si>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</si>
  <si>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</si>
  <si>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</si>
  <si>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</si>
  <si>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</si>
  <si>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</si>
  <si>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</si>
  <si>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</si>
  <si>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</si>
  <si>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</si>
  <si>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</si>
  <si>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</si>
  <si>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</si>
  <si>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</si>
  <si>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</si>
  <si>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</si>
  <si>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</si>
  <si>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</si>
  <si>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</si>
  <si>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</si>
  <si>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</si>
  <si>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</si>
  <si>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</si>
  <si>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</si>
  <si>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</si>
  <si>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</si>
  <si>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</si>
  <si>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</si>
  <si>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</si>
  <si>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</si>
  <si>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</si>
  <si>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</si>
  <si>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</si>
  <si>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</si>
  <si>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</si>
  <si>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</si>
  <si>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</si>
  <si>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</si>
  <si>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</si>
  <si>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</si>
  <si>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</si>
  <si>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</si>
  <si>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</si>
  <si>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</si>
  <si>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</si>
  <si>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</si>
  <si>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</si>
  <si>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</si>
  <si>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</si>
  <si>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</si>
  <si>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</si>
  <si>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</si>
  <si>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</si>
  <si>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</si>
  <si>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</si>
  <si>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</si>
  <si>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</si>
  <si>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</si>
  <si>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</si>
  <si>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</si>
  <si>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</si>
  <si>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</si>
  <si>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</si>
  <si>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</si>
  <si>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</si>
  <si>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</si>
  <si>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</si>
  <si>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</si>
  <si>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</si>
  <si>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</si>
  <si>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</si>
  <si>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</si>
  <si>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</si>
  <si>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</si>
  <si>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</si>
  <si>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</si>
  <si>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</si>
  <si>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</si>
  <si>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</si>
  <si>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</si>
  <si>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</si>
  <si>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</si>
  <si>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</si>
  <si>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</si>
  <si>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</si>
  <si>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</si>
  <si>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</si>
  <si>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</si>
  <si>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</si>
  <si>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</si>
  <si>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</si>
  <si>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</si>
  <si>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</si>
  <si>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</si>
  <si>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</si>
  <si>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</si>
  <si>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</si>
  <si>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</si>
  <si>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</si>
  <si>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</si>
  <si>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</si>
  <si>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</si>
  <si>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</si>
  <si>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</si>
  <si>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</si>
  <si>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</si>
  <si>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</si>
  <si>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</si>
  <si>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</si>
  <si>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</si>
  <si>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</si>
  <si>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</si>
  <si>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</si>
  <si>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</si>
  <si>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</si>
  <si>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</si>
  <si>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</si>
  <si>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</si>
  <si>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</si>
  <si>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</si>
  <si>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</si>
  <si>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</si>
  <si>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</si>
  <si>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</si>
  <si>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</si>
  <si>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</si>
  <si>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</si>
  <si>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</si>
  <si>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</si>
  <si>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</si>
  <si>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</si>
  <si>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</si>
  <si>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</si>
  <si>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</si>
  <si>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</si>
  <si>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</si>
  <si>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</si>
  <si>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</si>
  <si>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</si>
  <si>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</si>
  <si>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</si>
  <si>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</si>
  <si>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</si>
  <si>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</si>
  <si>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</si>
  <si>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</si>
  <si>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</si>
  <si>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</si>
  <si>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</si>
  <si>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</si>
  <si>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</si>
  <si>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</si>
  <si>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</si>
  <si>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</si>
  <si>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</si>
  <si>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</si>
  <si>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</si>
  <si>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</si>
  <si>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</si>
  <si>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</si>
  <si>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</si>
  <si>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</si>
  <si>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</si>
  <si>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</si>
  <si>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</si>
  <si>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</si>
  <si>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</si>
  <si>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</si>
  <si>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</si>
  <si>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</si>
  <si>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</si>
  <si>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</si>
  <si>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</si>
  <si>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</si>
  <si>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</si>
  <si>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</si>
  <si>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</si>
  <si>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</si>
  <si>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</si>
  <si>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</si>
  <si>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</si>
  <si>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</si>
  <si>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</si>
  <si>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</si>
  <si>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</si>
  <si>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</si>
  <si>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</si>
  <si>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</si>
  <si>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</si>
  <si>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</si>
  <si>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</si>
  <si>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</si>
  <si>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</si>
  <si>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</si>
  <si>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</si>
  <si>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</si>
  <si>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</si>
  <si>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</si>
  <si>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</si>
  <si>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</si>
  <si>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</si>
  <si>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</si>
  <si>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</si>
  <si>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</si>
  <si>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</si>
  <si>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</si>
  <si>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</si>
  <si>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</si>
  <si>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</si>
  <si>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</si>
  <si>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</si>
  <si>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</si>
  <si>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</si>
  <si>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</si>
  <si>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</si>
  <si>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</si>
  <si>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</si>
  <si>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</si>
  <si>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</si>
  <si>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</si>
  <si>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</si>
  <si>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</si>
  <si>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</si>
  <si>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</si>
  <si>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</si>
  <si>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</si>
  <si>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</si>
  <si>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</si>
  <si>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</si>
  <si>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</si>
  <si>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</si>
  <si>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</si>
  <si>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</si>
  <si>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</si>
  <si>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</si>
  <si>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</si>
  <si>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</si>
  <si>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</si>
  <si>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</si>
  <si>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</si>
  <si>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</si>
  <si>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</si>
  <si>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</si>
  <si>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</si>
  <si>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</si>
  <si>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</si>
  <si>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</si>
  <si>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</si>
  <si>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</si>
  <si>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</si>
  <si>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</si>
  <si>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</si>
  <si>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</si>
  <si>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</si>
  <si>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</si>
  <si>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</si>
  <si>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</si>
  <si>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</si>
  <si>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</si>
  <si>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</si>
  <si>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</si>
  <si>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</si>
  <si>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</si>
  <si>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</si>
  <si>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</si>
  <si>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</si>
  <si>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</si>
  <si>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</si>
  <si>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</si>
  <si>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</si>
  <si>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</si>
  <si>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</si>
  <si>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</si>
  <si>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</si>
  <si>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</si>
  <si>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</si>
  <si>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</si>
  <si>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</si>
  <si>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</si>
  <si>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</si>
  <si>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</si>
  <si>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</si>
  <si>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</si>
  <si>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</si>
  <si>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</si>
  <si>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</si>
  <si>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</si>
  <si>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</si>
  <si>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</si>
  <si>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</si>
  <si>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</si>
  <si>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</si>
  <si>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</si>
  <si>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</si>
  <si>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</si>
  <si>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</si>
  <si>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</si>
  <si>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</si>
  <si>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</si>
  <si>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</si>
  <si>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</si>
  <si>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</si>
  <si>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</si>
  <si>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</si>
  <si>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</si>
  <si>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</si>
  <si>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</si>
  <si>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</si>
  <si>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</si>
  <si>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</si>
  <si>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</si>
  <si>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</si>
  <si>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</si>
  <si>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</si>
  <si>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</si>
  <si>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</si>
  <si>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</si>
  <si>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</si>
  <si>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</si>
  <si>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</si>
  <si>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</si>
  <si>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</si>
  <si>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</si>
  <si>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</si>
  <si>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</si>
  <si>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</si>
  <si>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</si>
  <si>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</si>
  <si>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</si>
  <si>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</si>
  <si>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</si>
  <si>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</si>
  <si>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</si>
  <si>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</si>
  <si>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</si>
  <si>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</si>
  <si>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</si>
  <si>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</si>
  <si>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</si>
  <si>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</si>
  <si>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</si>
  <si>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</si>
  <si>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</si>
  <si>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</si>
  <si>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</si>
  <si>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</si>
  <si>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</si>
  <si>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</si>
  <si>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</si>
  <si>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</si>
  <si>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</si>
  <si>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</si>
  <si>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</si>
  <si>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</si>
  <si>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</si>
  <si>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</si>
  <si>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</si>
  <si>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</si>
  <si>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</si>
  <si>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</si>
  <si>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</si>
  <si>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</si>
  <si>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</si>
  <si>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</si>
  <si>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</si>
  <si>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</si>
  <si>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</si>
  <si>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</si>
  <si>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</si>
  <si>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</si>
  <si>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</si>
  <si>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</si>
  <si>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</si>
  <si>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</si>
  <si>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</si>
  <si>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</si>
  <si>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</si>
  <si>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</si>
  <si>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</si>
  <si>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</si>
  <si>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</si>
  <si>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</si>
  <si>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</si>
  <si>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</si>
  <si>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</si>
  <si>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</si>
  <si>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</si>
  <si>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</si>
  <si>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</si>
  <si>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</si>
  <si>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</si>
  <si>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</si>
  <si>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</si>
  <si>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</si>
  <si>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</si>
  <si>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</si>
  <si>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</si>
  <si>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</si>
  <si>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</si>
  <si>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</si>
  <si>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</si>
  <si>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</si>
  <si>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</si>
  <si>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</si>
  <si>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</si>
  <si>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</si>
  <si>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</si>
  <si>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</si>
  <si>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</si>
  <si>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</si>
  <si>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</si>
  <si>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</si>
  <si>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</si>
  <si>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</si>
  <si>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</si>
  <si>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</si>
  <si>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</si>
  <si>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</si>
  <si>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</si>
  <si>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</si>
  <si>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</si>
  <si>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</si>
  <si>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</si>
  <si>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</si>
  <si>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</si>
  <si>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</si>
  <si>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</si>
  <si>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</si>
  <si>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</si>
  <si>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</si>
  <si>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</si>
  <si>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</si>
  <si>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</si>
  <si>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</si>
  <si>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</si>
  <si>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</si>
  <si>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</si>
  <si>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</si>
  <si>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</si>
  <si>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</si>
  <si>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</si>
  <si>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</si>
  <si>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</si>
  <si>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</si>
  <si>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</si>
  <si>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</si>
  <si>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</si>
  <si>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</si>
  <si>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</si>
  <si>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</si>
  <si>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</si>
  <si>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</si>
  <si>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</si>
  <si>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</si>
  <si>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</si>
  <si>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</si>
  <si>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</si>
  <si>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</si>
  <si>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</si>
  <si>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</si>
  <si>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</si>
  <si>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</si>
  <si>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</si>
  <si>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</si>
  <si>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</si>
  <si>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</si>
  <si>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</si>
  <si>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</si>
  <si>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</si>
  <si>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</si>
  <si>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</si>
  <si>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</si>
  <si>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</si>
  <si>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</si>
  <si>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</si>
  <si>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</si>
  <si>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</si>
  <si>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</si>
  <si>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</si>
  <si>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</si>
  <si>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</si>
  <si>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</si>
  <si>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</si>
  <si>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</si>
  <si>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</si>
  <si>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</si>
  <si>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</si>
  <si>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</si>
  <si>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</si>
  <si>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</si>
  <si>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</si>
  <si>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</si>
  <si>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</si>
  <si>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</si>
  <si>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</si>
  <si>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</si>
  <si>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</si>
  <si>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</si>
  <si>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</si>
  <si>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</si>
  <si>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</si>
  <si>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</si>
  <si>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</si>
  <si>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</si>
  <si>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</si>
  <si>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</si>
  <si>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</si>
  <si>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</si>
  <si>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</si>
  <si>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</si>
  <si>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</si>
  <si>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</si>
  <si>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</si>
  <si>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</si>
  <si>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</si>
  <si>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</si>
  <si>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</si>
  <si>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</si>
  <si>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</si>
  <si>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</si>
  <si>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</si>
  <si>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</si>
  <si>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</si>
  <si>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</si>
  <si>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</si>
  <si>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</si>
  <si>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</si>
  <si>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</si>
  <si>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</si>
  <si>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</si>
  <si>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</si>
  <si>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</si>
  <si>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</si>
  <si>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</si>
  <si>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</si>
  <si>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</si>
  <si>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</si>
  <si>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</si>
  <si>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</si>
  <si>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</si>
  <si>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</si>
  <si>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</si>
  <si>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</si>
  <si>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</si>
  <si>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</si>
  <si>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</si>
  <si>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</si>
  <si>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</si>
  <si>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</si>
  <si>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</si>
  <si>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</si>
  <si>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</si>
  <si>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</si>
  <si>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</si>
  <si>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</si>
  <si>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</si>
  <si>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</si>
  <si>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</si>
  <si>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</si>
  <si>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</si>
  <si>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</si>
  <si>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</si>
  <si>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</si>
  <si>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</si>
  <si>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</si>
  <si>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</si>
  <si>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</si>
  <si>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</si>
  <si>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</si>
  <si>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</si>
  <si>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</si>
  <si>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</si>
  <si>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</si>
  <si>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</si>
  <si>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</si>
  <si>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</si>
  <si>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</si>
  <si>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</si>
  <si>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</si>
  <si>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</si>
  <si>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</si>
  <si>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</si>
  <si>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</si>
  <si>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</si>
  <si>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</si>
  <si>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</si>
  <si>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</si>
  <si>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</si>
  <si>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</si>
  <si>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</si>
  <si>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</si>
  <si>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</si>
  <si>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</si>
  <si>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</si>
  <si>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</si>
  <si>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</si>
  <si>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</si>
  <si>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</si>
  <si>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</si>
  <si>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</si>
  <si>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</si>
  <si>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</si>
  <si>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</si>
  <si>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</si>
  <si>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</si>
  <si>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</si>
  <si>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</si>
  <si>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</si>
  <si>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</si>
  <si>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</si>
  <si>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</si>
  <si>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</si>
  <si>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</si>
  <si>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</si>
  <si>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</si>
  <si>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</si>
  <si>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</si>
  <si>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</si>
  <si>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</si>
  <si>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</si>
  <si>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</si>
  <si>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</si>
  <si>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</si>
  <si>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</si>
  <si>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</si>
  <si>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</si>
  <si>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</si>
  <si>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</si>
  <si>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</si>
  <si>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</si>
  <si>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</si>
  <si>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</si>
  <si>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</si>
  <si>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</si>
  <si>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</si>
  <si>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</si>
  <si>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</si>
  <si>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</si>
  <si>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</si>
  <si>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</si>
  <si>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</si>
  <si>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</si>
  <si>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</si>
  <si>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</si>
  <si>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</si>
  <si>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</si>
  <si>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</si>
  <si>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</si>
  <si>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</si>
  <si>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</si>
  <si>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</si>
  <si>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</si>
  <si>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</si>
  <si>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</si>
  <si>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</si>
  <si>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</si>
  <si>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</si>
  <si>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</si>
  <si>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</si>
  <si>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</si>
  <si>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</si>
  <si>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</si>
  <si>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</si>
  <si>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</si>
  <si>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</si>
  <si>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</si>
  <si>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</si>
  <si>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</si>
  <si>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</si>
  <si>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</si>
  <si>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</si>
  <si>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</si>
  <si>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</si>
  <si>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</si>
  <si>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</si>
  <si>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</si>
  <si>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</si>
  <si>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</si>
  <si>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</si>
  <si>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</si>
  <si>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</si>
  <si>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</si>
  <si>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</si>
  <si>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</si>
  <si>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</si>
  <si>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</si>
  <si>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</si>
  <si>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</si>
  <si>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</si>
  <si>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</si>
  <si>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</si>
  <si>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</si>
  <si>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</si>
  <si>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</si>
  <si>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</si>
  <si>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</si>
  <si>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</si>
  <si>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</si>
  <si>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</si>
  <si>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</si>
  <si>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</si>
  <si>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</si>
  <si>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</si>
  <si>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</si>
  <si>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</si>
  <si>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</si>
  <si>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</si>
  <si>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</si>
  <si>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</si>
  <si>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</si>
  <si>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</si>
  <si>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</si>
  <si>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</si>
  <si>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</si>
  <si>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</si>
  <si>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</si>
  <si>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</si>
  <si>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</si>
  <si>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</si>
  <si>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</si>
  <si>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</si>
  <si>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</si>
  <si>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</si>
  <si>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</si>
  <si>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</si>
  <si>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</si>
  <si>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</si>
  <si>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</si>
  <si>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</si>
  <si>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</si>
  <si>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</si>
  <si>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</si>
  <si>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</si>
  <si>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</si>
  <si>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</si>
  <si>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</si>
  <si>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</si>
  <si>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</si>
  <si>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</si>
  <si>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</si>
  <si>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</si>
  <si>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</si>
  <si>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</si>
  <si>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</si>
  <si>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</si>
  <si>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</si>
  <si>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</si>
  <si>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</si>
  <si>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</si>
  <si>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</si>
  <si>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</si>
  <si>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</si>
  <si>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</si>
  <si>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</si>
  <si>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</si>
  <si>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</si>
  <si>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</si>
  <si>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</si>
  <si>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</si>
  <si>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</si>
  <si>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</si>
  <si>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</si>
  <si>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</si>
  <si>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</si>
  <si>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</si>
  <si>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</si>
  <si>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</si>
  <si>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</si>
  <si>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</si>
  <si>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</si>
  <si>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</si>
  <si>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</si>
  <si>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</si>
  <si>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</si>
  <si>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</si>
  <si>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</si>
  <si>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</si>
  <si>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</si>
  <si>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</si>
  <si>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</si>
  <si>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</si>
  <si>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</si>
  <si>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</si>
  <si>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</si>
  <si>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</si>
  <si>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</si>
  <si>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</si>
  <si>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</si>
  <si>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</si>
  <si>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</si>
  <si>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</si>
  <si>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</si>
  <si>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</si>
  <si>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</si>
  <si>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</si>
  <si>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</si>
  <si>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</si>
  <si>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</si>
  <si>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</si>
  <si>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</si>
  <si>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</si>
  <si>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</si>
  <si>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</si>
  <si>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</si>
  <si>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</si>
  <si>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</si>
  <si>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</si>
  <si>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</si>
  <si>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</si>
  <si>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</si>
  <si>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</si>
  <si>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</si>
  <si>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</si>
  <si>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</si>
  <si>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</si>
  <si>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</si>
  <si>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</si>
  <si>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</si>
  <si>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</si>
  <si>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</si>
  <si>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</si>
  <si>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</si>
  <si>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</si>
  <si>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</si>
  <si>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</si>
  <si>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</si>
  <si>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</si>
  <si>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</si>
  <si>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</si>
  <si>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</si>
  <si>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</si>
  <si>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</si>
  <si>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</si>
  <si>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</si>
  <si>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</si>
  <si>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</si>
  <si>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</si>
  <si>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</si>
  <si>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</si>
  <si>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</si>
  <si>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</si>
  <si>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</si>
  <si>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</si>
  <si>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</si>
  <si>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</si>
  <si>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</si>
  <si>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</si>
  <si>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</si>
  <si>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</si>
  <si>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</si>
  <si>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</si>
  <si>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</si>
  <si>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</si>
  <si>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</si>
  <si>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</si>
  <si>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</si>
  <si>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</si>
  <si>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</si>
  <si>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</si>
  <si>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</si>
  <si>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</si>
  <si>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</si>
  <si>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</si>
  <si>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</si>
  <si>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</si>
  <si>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</si>
  <si>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</si>
  <si>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</si>
  <si>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</si>
  <si>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</si>
  <si>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</si>
  <si>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</si>
  <si>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</si>
  <si>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</si>
  <si>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</si>
  <si>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</si>
  <si>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</si>
  <si>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</si>
  <si>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</si>
  <si>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</si>
  <si>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</si>
  <si>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</si>
  <si>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</si>
  <si>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</si>
  <si>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</si>
  <si>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</si>
  <si>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</si>
  <si>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</si>
  <si>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</si>
  <si>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</si>
  <si>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</si>
  <si>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</si>
  <si>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</si>
  <si>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</si>
  <si>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</si>
  <si>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</si>
  <si>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</si>
  <si>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</si>
  <si>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</si>
  <si>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</si>
  <si>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</si>
  <si>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</si>
  <si>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</si>
  <si>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</si>
  <si>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</si>
  <si>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</si>
  <si>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</si>
  <si>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</si>
  <si>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</si>
  <si>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</si>
  <si>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</si>
  <si>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</si>
  <si>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</si>
  <si>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</si>
  <si>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</si>
  <si>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</si>
  <si>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26.10.2017 г.</t>
  </si>
  <si>
    <t>Десислава Димитрова</t>
  </si>
  <si>
    <t>940-24-48</t>
  </si>
  <si>
    <t>`02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</si>
</sst>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49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0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49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49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53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53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4" xfId="58" applyFont="1" applyFill="1" applyBorder="1" applyAlignment="1" applyProtection="1">
      <alignment vertical="center" wrapText="1"/>
      <protection/>
    </xf>
    <xf numFmtId="0" fontId="49" fillId="36" borderId="155" xfId="58" applyFont="1" applyFill="1" applyBorder="1" applyAlignment="1" applyProtection="1">
      <alignment vertical="center" wrapText="1"/>
      <protection/>
    </xf>
    <xf numFmtId="0" fontId="47" fillId="36" borderId="156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53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E12" sqref="E12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1621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43008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1622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17220502</v>
      </c>
      <c r="F22" s="436">
        <v>8308055</v>
      </c>
      <c r="G22" s="527">
        <v>5405691</v>
      </c>
      <c r="H22" s="528">
        <v>0</v>
      </c>
      <c r="I22" s="528">
        <v>2880704</v>
      </c>
      <c r="J22" s="529">
        <v>21660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17213002</v>
      </c>
      <c r="F25" s="450">
        <v>8290475</v>
      </c>
      <c r="G25" s="536">
        <v>5389491</v>
      </c>
      <c r="H25" s="537">
        <v>0</v>
      </c>
      <c r="I25" s="537">
        <v>2879324</v>
      </c>
      <c r="J25" s="538">
        <v>21660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7334796</v>
      </c>
      <c r="G26" s="539">
        <v>4552135</v>
      </c>
      <c r="H26" s="540">
        <v>0</v>
      </c>
      <c r="I26" s="540">
        <v>2766409</v>
      </c>
      <c r="J26" s="541">
        <v>16252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4832496</v>
      </c>
      <c r="G28" s="545">
        <v>2186126</v>
      </c>
      <c r="H28" s="546">
        <v>0</v>
      </c>
      <c r="I28" s="546">
        <v>2639688</v>
      </c>
      <c r="J28" s="547">
        <v>6682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2502106</v>
      </c>
      <c r="G29" s="548">
        <v>2365815</v>
      </c>
      <c r="H29" s="549">
        <v>0</v>
      </c>
      <c r="I29" s="549">
        <v>126721</v>
      </c>
      <c r="J29" s="550">
        <v>9570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342006</v>
      </c>
      <c r="G30" s="551">
        <v>246248</v>
      </c>
      <c r="H30" s="552">
        <v>0</v>
      </c>
      <c r="I30" s="552">
        <v>95758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107860</v>
      </c>
      <c r="G31" s="554">
        <v>92345</v>
      </c>
      <c r="H31" s="555">
        <v>0</v>
      </c>
      <c r="I31" s="555">
        <v>10107</v>
      </c>
      <c r="J31" s="556">
        <v>5408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776002</v>
      </c>
      <c r="F32" s="444">
        <v>-2324082</v>
      </c>
      <c r="G32" s="554">
        <v>-2331132</v>
      </c>
      <c r="H32" s="555">
        <v>0</v>
      </c>
      <c r="I32" s="555">
        <v>7050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2829895</v>
      </c>
      <c r="G33" s="533">
        <v>2829895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7500</v>
      </c>
      <c r="F36" s="424">
        <v>17580</v>
      </c>
      <c r="G36" s="563">
        <v>16200</v>
      </c>
      <c r="H36" s="564">
        <v>0</v>
      </c>
      <c r="I36" s="564">
        <v>1380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125045191</v>
      </c>
      <c r="F38" s="460">
        <v>88280435</v>
      </c>
      <c r="G38" s="569">
        <v>72940431</v>
      </c>
      <c r="H38" s="570">
        <v>0</v>
      </c>
      <c r="I38" s="570">
        <v>1330527</v>
      </c>
      <c r="J38" s="571">
        <v>14009477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42971727</v>
      </c>
      <c r="F39" s="443">
        <v>31548118</v>
      </c>
      <c r="G39" s="530">
        <v>26050502</v>
      </c>
      <c r="H39" s="531">
        <v>0</v>
      </c>
      <c r="I39" s="531">
        <v>275702</v>
      </c>
      <c r="J39" s="532">
        <v>5221914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5586841</v>
      </c>
      <c r="F40" s="444">
        <v>5789821</v>
      </c>
      <c r="G40" s="554">
        <v>4959078</v>
      </c>
      <c r="H40" s="555">
        <v>0</v>
      </c>
      <c r="I40" s="555">
        <v>227064</v>
      </c>
      <c r="J40" s="556">
        <v>603679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10601375</v>
      </c>
      <c r="F41" s="444">
        <v>8171764</v>
      </c>
      <c r="G41" s="554">
        <v>0</v>
      </c>
      <c r="H41" s="555">
        <v>0</v>
      </c>
      <c r="I41" s="555">
        <v>0</v>
      </c>
      <c r="J41" s="556">
        <v>8171764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40636408</v>
      </c>
      <c r="F42" s="444">
        <v>31172911</v>
      </c>
      <c r="G42" s="554">
        <v>30341714</v>
      </c>
      <c r="H42" s="555">
        <v>0</v>
      </c>
      <c r="I42" s="555">
        <v>818075</v>
      </c>
      <c r="J42" s="556">
        <v>13122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347000</v>
      </c>
      <c r="F45" s="463">
        <v>38755</v>
      </c>
      <c r="G45" s="575">
        <v>38755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8510000</v>
      </c>
      <c r="F47" s="444">
        <v>7684199</v>
      </c>
      <c r="G47" s="554">
        <v>7684199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16391840</v>
      </c>
      <c r="F48" s="444">
        <v>3874867</v>
      </c>
      <c r="G48" s="554">
        <v>3866183</v>
      </c>
      <c r="H48" s="555">
        <v>0</v>
      </c>
      <c r="I48" s="555">
        <v>9686</v>
      </c>
      <c r="J48" s="556">
        <v>-1002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107824689</v>
      </c>
      <c r="F54" s="483">
        <v>73717917</v>
      </c>
      <c r="G54" s="587">
        <v>58571411</v>
      </c>
      <c r="H54" s="588">
        <v>71474</v>
      </c>
      <c r="I54" s="484">
        <v>-89893</v>
      </c>
      <c r="J54" s="589">
        <v>15164925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119295918</v>
      </c>
      <c r="F55" s="477">
        <v>61574249</v>
      </c>
      <c r="G55" s="590">
        <v>61574249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-11471229</v>
      </c>
      <c r="F56" s="473">
        <v>-3053439</v>
      </c>
      <c r="G56" s="593">
        <v>-3002838</v>
      </c>
      <c r="H56" s="594">
        <v>71474</v>
      </c>
      <c r="I56" s="594">
        <v>-89893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7630</v>
      </c>
      <c r="G58" s="599">
        <v>7630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15197107</v>
      </c>
      <c r="G60" s="566">
        <v>0</v>
      </c>
      <c r="H60" s="567">
        <v>0</v>
      </c>
      <c r="I60" s="567">
        <v>0</v>
      </c>
      <c r="J60" s="568">
        <v>15197107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-6254463</v>
      </c>
      <c r="G62" s="605">
        <v>-8963329</v>
      </c>
      <c r="H62" s="606">
        <v>71474</v>
      </c>
      <c r="I62" s="606">
        <v>1460284</v>
      </c>
      <c r="J62" s="607">
        <v>1177108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6254463</v>
      </c>
      <c r="G64" s="608">
        <v>8963329</v>
      </c>
      <c r="H64" s="609">
        <v>-71474</v>
      </c>
      <c r="I64" s="609">
        <v>-1460284</v>
      </c>
      <c r="J64" s="610">
        <v>-1177108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5893152</v>
      </c>
      <c r="G84" s="596">
        <v>6763761</v>
      </c>
      <c r="H84" s="597">
        <v>-622122</v>
      </c>
      <c r="I84" s="597">
        <v>-30295</v>
      </c>
      <c r="J84" s="598">
        <v>-218192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5893152</v>
      </c>
      <c r="G86" s="620">
        <v>6763761</v>
      </c>
      <c r="H86" s="621">
        <v>-622122</v>
      </c>
      <c r="I86" s="621">
        <v>-30295</v>
      </c>
      <c r="J86" s="622">
        <v>-218192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-63677</v>
      </c>
      <c r="G87" s="590">
        <v>895239</v>
      </c>
      <c r="H87" s="591">
        <v>0</v>
      </c>
      <c r="I87" s="591">
        <v>0</v>
      </c>
      <c r="J87" s="592">
        <v>-958916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-3984165</v>
      </c>
      <c r="G89" s="554">
        <v>-433179</v>
      </c>
      <c r="H89" s="555">
        <v>-3454238</v>
      </c>
      <c r="I89" s="555">
        <v>-96748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-688</v>
      </c>
      <c r="G90" s="554">
        <v>0</v>
      </c>
      <c r="H90" s="555">
        <v>-290</v>
      </c>
      <c r="I90" s="555">
        <v>-398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1649030</v>
      </c>
      <c r="H93" s="534">
        <v>-299285</v>
      </c>
      <c r="I93" s="534">
        <v>-1349745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62368</v>
      </c>
      <c r="H94" s="624">
        <v>-299285</v>
      </c>
      <c r="I94" s="624">
        <v>236917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1626</v>
      </c>
      <c r="H105" s="876" t="s">
        <v>1625</v>
      </c>
      <c r="I105" s="877"/>
      <c r="J105" s="926" t="s">
        <v>1623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1624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2" operator="notEqual" stopIfTrue="1">
      <formula>0</formula>
    </cfRule>
  </conditionalFormatting>
  <conditionalFormatting sqref="E103:J103">
    <cfRule type="cellIs" priority="21" dxfId="32" operator="notEqual" stopIfTrue="1">
      <formula>0</formula>
    </cfRule>
  </conditionalFormatting>
  <conditionalFormatting sqref="H105 B105">
    <cfRule type="cellIs" priority="20" dxfId="33" operator="equal" stopIfTrue="1">
      <formula>0</formula>
    </cfRule>
  </conditionalFormatting>
  <conditionalFormatting sqref="I112 E108">
    <cfRule type="cellIs" priority="19" dxfId="34" operator="equal" stopIfTrue="1">
      <formula>0</formula>
    </cfRule>
  </conditionalFormatting>
  <conditionalFormatting sqref="J105">
    <cfRule type="cellIs" priority="18" dxfId="35" operator="equal" stopIfTrue="1">
      <formula>0</formula>
    </cfRule>
  </conditionalFormatting>
  <conditionalFormatting sqref="E112:F112">
    <cfRule type="cellIs" priority="17" dxfId="34" operator="equal" stopIfTrue="1">
      <formula>0</formula>
    </cfRule>
  </conditionalFormatting>
  <conditionalFormatting sqref="E15">
    <cfRule type="cellIs" priority="12" dxfId="36" operator="equal" stopIfTrue="1">
      <formula>98</formula>
    </cfRule>
    <cfRule type="cellIs" priority="13" dxfId="37" operator="equal" stopIfTrue="1">
      <formula>96</formula>
    </cfRule>
    <cfRule type="cellIs" priority="14" dxfId="38" operator="equal" stopIfTrue="1">
      <formula>42</formula>
    </cfRule>
    <cfRule type="cellIs" priority="15" dxfId="39" operator="equal" stopIfTrue="1">
      <formula>97</formula>
    </cfRule>
    <cfRule type="cellIs" priority="16" dxfId="40" operator="equal" stopIfTrue="1">
      <formula>33</formula>
    </cfRule>
  </conditionalFormatting>
  <conditionalFormatting sqref="F15">
    <cfRule type="cellIs" priority="7" dxfId="40" operator="equal" stopIfTrue="1">
      <formula>"Чужди средства"</formula>
    </cfRule>
    <cfRule type="cellIs" priority="8" dxfId="39" operator="equal" stopIfTrue="1">
      <formula>"СЕС - ДМП"</formula>
    </cfRule>
    <cfRule type="cellIs" priority="9" dxfId="38" operator="equal" stopIfTrue="1">
      <formula>"СЕС - РА"</formula>
    </cfRule>
    <cfRule type="cellIs" priority="10" dxfId="37" operator="equal" stopIfTrue="1">
      <formula>"СЕС - ДЕС"</formula>
    </cfRule>
    <cfRule type="cellIs" priority="11" dxfId="36" operator="equal" stopIfTrue="1">
      <formula>"СЕС - КСФ"</formula>
    </cfRule>
  </conditionalFormatting>
  <conditionalFormatting sqref="B103">
    <cfRule type="cellIs" priority="6" dxfId="41" operator="notEqual" stopIfTrue="1">
      <formula>0</formula>
    </cfRule>
  </conditionalFormatting>
  <conditionalFormatting sqref="I11:J11">
    <cfRule type="cellIs" priority="2" dxfId="42" operator="between" stopIfTrue="1">
      <formula>1000000000000</formula>
      <formula>9999999999999990</formula>
    </cfRule>
    <cfRule type="cellIs" priority="3" dxfId="43" operator="between" stopIfTrue="1">
      <formula>10000000000</formula>
      <formula>999999999999</formula>
    </cfRule>
    <cfRule type="cellIs" priority="4" dxfId="44" operator="between" stopIfTrue="1">
      <formula>1000000</formula>
      <formula>99999999</formula>
    </cfRule>
    <cfRule type="cellIs" priority="5" dxfId="45" operator="between" stopIfTrue="1">
      <formula>100</formula>
      <formula>9999</formula>
    </cfRule>
  </conditionalFormatting>
  <conditionalFormatting sqref="G105">
    <cfRule type="cellIs" priority="1" dxfId="33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8" t="e">
        <f>#REF!</f>
        <v>#REF!</v>
      </c>
      <c r="C7" s="999"/>
      <c r="D7" s="99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00" t="e">
        <f>#REF!</f>
        <v>#REF!</v>
      </c>
      <c r="C9" s="1001"/>
      <c r="D9" s="100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0" t="e">
        <f>#REF!</f>
        <v>#REF!</v>
      </c>
      <c r="C12" s="1001"/>
      <c r="D12" s="100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6" t="s">
        <v>630</v>
      </c>
      <c r="D19" s="1007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8" t="s">
        <v>846</v>
      </c>
      <c r="D20" s="1009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4" t="s">
        <v>634</v>
      </c>
      <c r="D21" s="99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2" t="s">
        <v>635</v>
      </c>
      <c r="D22" s="100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6" t="s">
        <v>636</v>
      </c>
      <c r="D23" s="99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637</v>
      </c>
      <c r="D24" s="100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6" t="s">
        <v>1070</v>
      </c>
      <c r="D25" s="99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6" t="s">
        <v>638</v>
      </c>
      <c r="D26" s="99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6" t="s">
        <v>847</v>
      </c>
      <c r="D27" s="99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6" t="s">
        <v>639</v>
      </c>
      <c r="D28" s="99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6" t="s">
        <v>640</v>
      </c>
      <c r="D29" s="99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6" t="s">
        <v>641</v>
      </c>
      <c r="D30" s="99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6" t="s">
        <v>642</v>
      </c>
      <c r="D31" s="99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6" t="s">
        <v>643</v>
      </c>
      <c r="D32" s="99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6" t="s">
        <v>644</v>
      </c>
      <c r="D33" s="99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6" t="s">
        <v>645</v>
      </c>
      <c r="D34" s="99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6" t="s">
        <v>646</v>
      </c>
      <c r="D35" s="99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647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357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6" t="s">
        <v>358</v>
      </c>
      <c r="D38" s="99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6" t="s">
        <v>651</v>
      </c>
      <c r="D39" s="99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6" t="s">
        <v>652</v>
      </c>
      <c r="D40" s="99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6" t="s">
        <v>653</v>
      </c>
      <c r="D41" s="99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6" t="s">
        <v>438</v>
      </c>
      <c r="D43" s="99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6" t="s">
        <v>439</v>
      </c>
      <c r="D44" s="99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6" t="s">
        <v>7</v>
      </c>
      <c r="D45" s="99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6" t="s">
        <v>8</v>
      </c>
      <c r="D46" s="99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6" t="s">
        <v>1588</v>
      </c>
      <c r="D47" s="99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33" t="s">
        <v>562</v>
      </c>
      <c r="D63" s="103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8" t="s">
        <v>848</v>
      </c>
      <c r="D64" s="103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28"/>
      <c r="O64" s="1028"/>
    </row>
    <row r="65" spans="2:15" s="40" customFormat="1" ht="21" thickBot="1">
      <c r="B65" s="82"/>
      <c r="C65" s="1031" t="s">
        <v>443</v>
      </c>
      <c r="D65" s="103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9"/>
      <c r="O65" s="1029"/>
    </row>
    <row r="66" spans="1:15" s="50" customFormat="1" ht="34.5" customHeight="1">
      <c r="A66" s="57">
        <v>5</v>
      </c>
      <c r="B66" s="48">
        <v>100</v>
      </c>
      <c r="C66" s="1023" t="s">
        <v>444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447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6" t="s">
        <v>717</v>
      </c>
      <c r="D68" s="99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723</v>
      </c>
      <c r="D69" s="102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724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1" t="s">
        <v>512</v>
      </c>
      <c r="D71" s="102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1" t="s">
        <v>884</v>
      </c>
      <c r="D72" s="102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1" t="s">
        <v>742</v>
      </c>
      <c r="D73" s="102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1" t="s">
        <v>744</v>
      </c>
      <c r="D74" s="102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6" t="s">
        <v>745</v>
      </c>
      <c r="D75" s="102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6" t="s">
        <v>746</v>
      </c>
      <c r="D76" s="102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6" t="s">
        <v>1586</v>
      </c>
      <c r="D77" s="102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1" t="s">
        <v>747</v>
      </c>
      <c r="D78" s="102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1" t="s">
        <v>758</v>
      </c>
      <c r="D80" s="102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1" t="s">
        <v>759</v>
      </c>
      <c r="D81" s="102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1" t="s">
        <v>760</v>
      </c>
      <c r="D82" s="102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1" t="s">
        <v>761</v>
      </c>
      <c r="D83" s="102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1" t="s">
        <v>1190</v>
      </c>
      <c r="D84" s="102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1" t="s">
        <v>1187</v>
      </c>
      <c r="D85" s="102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1" t="s">
        <v>1587</v>
      </c>
      <c r="D86" s="102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6" t="s">
        <v>770</v>
      </c>
      <c r="D87" s="102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1" t="s">
        <v>516</v>
      </c>
      <c r="D88" s="102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7" t="s">
        <v>771</v>
      </c>
      <c r="D89" s="103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7" t="s">
        <v>772</v>
      </c>
      <c r="D90" s="103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7" t="s">
        <v>239</v>
      </c>
      <c r="D91" s="103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7" t="s">
        <v>783</v>
      </c>
      <c r="D92" s="103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1" t="s">
        <v>784</v>
      </c>
      <c r="D93" s="102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789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48" t="s">
        <v>793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9" t="s">
        <v>794</v>
      </c>
      <c r="D96" s="103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0" t="s">
        <v>1054</v>
      </c>
      <c r="D108" s="1041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2" t="s">
        <v>848</v>
      </c>
      <c r="D109" s="1043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35" t="s">
        <v>300</v>
      </c>
      <c r="D110" s="99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36" t="s">
        <v>519</v>
      </c>
      <c r="D111" s="9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4" t="s">
        <v>1055</v>
      </c>
      <c r="D112" s="104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6" t="s">
        <v>520</v>
      </c>
      <c r="D113" s="99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7" t="s">
        <v>901</v>
      </c>
      <c r="D114" s="105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3" t="s">
        <v>775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776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0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2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1" t="s">
        <v>779</v>
      </c>
      <c r="D119" s="106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2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2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3" t="s">
        <v>780</v>
      </c>
      <c r="D123" s="106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5" t="s">
        <v>301</v>
      </c>
      <c r="D124" s="105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5" t="s">
        <v>302</v>
      </c>
      <c r="D125" s="9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3" t="s">
        <v>1045</v>
      </c>
      <c r="D126" s="105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4" t="s">
        <v>1046</v>
      </c>
      <c r="D127" s="104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6" t="s">
        <v>851</v>
      </c>
      <c r="D128" s="99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781</v>
      </c>
      <c r="D129" s="100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782</v>
      </c>
      <c r="D130" s="102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9" t="s">
        <v>2</v>
      </c>
      <c r="D131" s="106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5" t="s">
        <v>1044</v>
      </c>
      <c r="D132" s="105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0" t="s">
        <v>824</v>
      </c>
      <c r="D161" s="1009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8" t="s">
        <v>848</v>
      </c>
      <c r="D162" s="1007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4" t="s">
        <v>825</v>
      </c>
      <c r="D163" s="99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5" t="s">
        <v>1048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1" t="s">
        <v>1049</v>
      </c>
      <c r="D165" s="102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1" t="s">
        <v>1592</v>
      </c>
      <c r="D166" s="102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6" t="s">
        <v>1050</v>
      </c>
      <c r="D167" s="102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6" t="s">
        <v>1051</v>
      </c>
      <c r="D168" s="106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852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853</v>
      </c>
      <c r="D170" s="102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146</v>
      </c>
      <c r="D171" s="102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6" t="s">
        <v>854</v>
      </c>
      <c r="D172" s="99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147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148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317</v>
      </c>
      <c r="D175" s="102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1056</v>
      </c>
      <c r="D176" s="102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2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152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855</v>
      </c>
      <c r="D180" s="102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856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857</v>
      </c>
      <c r="D182" s="106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858</v>
      </c>
      <c r="D183" s="102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8" t="s">
        <v>1077</v>
      </c>
      <c r="D185" s="100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2" t="s">
        <v>859</v>
      </c>
      <c r="D198" s="1007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3"/>
      <c r="D199" s="1009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80" t="s">
        <v>861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4" t="s">
        <v>863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4" t="s">
        <v>865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6" t="s">
        <v>867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8" t="s">
        <v>869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6" t="s">
        <v>871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74" t="s">
        <v>873</v>
      </c>
      <c r="D206" s="107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74" t="s">
        <v>875</v>
      </c>
      <c r="D207" s="107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2" t="s">
        <v>877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0" t="s">
        <v>878</v>
      </c>
      <c r="D209" s="107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8">
        <f>$B$7</f>
        <v>0</v>
      </c>
      <c r="J14" s="1099"/>
      <c r="K14" s="109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100">
        <f>$B$9</f>
        <v>0</v>
      </c>
      <c r="J16" s="1101"/>
      <c r="K16" s="110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3">
        <f>$B$12</f>
        <v>0</v>
      </c>
      <c r="J19" s="1104"/>
      <c r="K19" s="110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0" t="s">
        <v>444</v>
      </c>
      <c r="K30" s="109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2" t="s">
        <v>447</v>
      </c>
      <c r="K33" s="1092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3" t="s">
        <v>717</v>
      </c>
      <c r="K39" s="1093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838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2" t="s">
        <v>724</v>
      </c>
      <c r="K48" s="1092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8" t="s">
        <v>512</v>
      </c>
      <c r="K66" s="1088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8" t="s">
        <v>884</v>
      </c>
      <c r="K70" s="1088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8" t="s">
        <v>742</v>
      </c>
      <c r="K76" s="1088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8" t="s">
        <v>744</v>
      </c>
      <c r="K79" s="1089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8" t="s">
        <v>747</v>
      </c>
      <c r="K83" s="1088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8" t="s">
        <v>758</v>
      </c>
      <c r="K99" s="1088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8" t="s">
        <v>759</v>
      </c>
      <c r="K100" s="1088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8" t="s">
        <v>760</v>
      </c>
      <c r="K101" s="1088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8" t="s">
        <v>761</v>
      </c>
      <c r="K102" s="1088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8" t="s">
        <v>1190</v>
      </c>
      <c r="K109" s="1088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8" t="s">
        <v>1187</v>
      </c>
      <c r="K113" s="108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8" t="s">
        <v>1188</v>
      </c>
      <c r="K114" s="1088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8" t="s">
        <v>516</v>
      </c>
      <c r="K116" s="1088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6" t="s">
        <v>771</v>
      </c>
      <c r="K119" s="1096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6" t="s">
        <v>772</v>
      </c>
      <c r="K120" s="109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6" t="s">
        <v>239</v>
      </c>
      <c r="K128" s="109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6" t="s">
        <v>783</v>
      </c>
      <c r="K131" s="1096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8" t="s">
        <v>784</v>
      </c>
      <c r="K132" s="1088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8">
        <f>$B$7</f>
        <v>0</v>
      </c>
      <c r="J150" s="1099"/>
      <c r="K150" s="109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100">
        <f>$B$9</f>
        <v>0</v>
      </c>
      <c r="J152" s="1101"/>
      <c r="K152" s="110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3">
        <f>$B$12</f>
        <v>0</v>
      </c>
      <c r="J155" s="1104"/>
      <c r="K155" s="110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6" operator="equal" stopIfTrue="1">
      <formula>98</formula>
    </cfRule>
    <cfRule type="cellIs" priority="37" dxfId="37" operator="equal" stopIfTrue="1">
      <formula>96</formula>
    </cfRule>
    <cfRule type="cellIs" priority="38" dxfId="38" operator="equal" stopIfTrue="1">
      <formula>42</formula>
    </cfRule>
    <cfRule type="cellIs" priority="39" dxfId="39" operator="equal" stopIfTrue="1">
      <formula>97</formula>
    </cfRule>
    <cfRule type="cellIs" priority="40" dxfId="40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6" operator="equal" stopIfTrue="1">
      <formula>98</formula>
    </cfRule>
    <cfRule type="cellIs" priority="7" dxfId="37" operator="equal" stopIfTrue="1">
      <formula>96</formula>
    </cfRule>
    <cfRule type="cellIs" priority="8" dxfId="38" operator="equal" stopIfTrue="1">
      <formula>42</formula>
    </cfRule>
    <cfRule type="cellIs" priority="9" dxfId="39" operator="equal" stopIfTrue="1">
      <formula>97</formula>
    </cfRule>
    <cfRule type="cellIs" priority="10" dxfId="40" operator="equal" stopIfTrue="1">
      <formula>33</formula>
    </cfRule>
  </conditionalFormatting>
  <conditionalFormatting sqref="M21">
    <cfRule type="cellIs" priority="1" dxfId="40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38" operator="equal" stopIfTrue="1">
      <formula>"СЕС - РА"</formula>
    </cfRule>
    <cfRule type="cellIs" priority="4" dxfId="37" operator="equal" stopIfTrue="1">
      <formula>"СЕС - ДЕС"</formula>
    </cfRule>
    <cfRule type="cellIs" priority="5" dxfId="3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2017-11-01T08:59:42Z</dcterms:modified>
  <cp:category/>
  <cp:version/>
  <cp:contentType/>
  <cp:contentStatus/>
</cp:coreProperties>
</file>